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440"/>
  </bookViews>
  <sheets>
    <sheet name="国家部委" sheetId="1" r:id="rId1"/>
    <sheet name="横向" sheetId="4" r:id="rId2"/>
    <sheet name="省基金" sheetId="3" r:id="rId3"/>
  </sheets>
  <calcPr calcId="144525"/>
</workbook>
</file>

<file path=xl/sharedStrings.xml><?xml version="1.0" encoding="utf-8"?>
<sst xmlns="http://schemas.openxmlformats.org/spreadsheetml/2006/main" count="245">
  <si>
    <t>序号</t>
  </si>
  <si>
    <t>负责人</t>
  </si>
  <si>
    <t>院系所</t>
  </si>
  <si>
    <t>项目名称</t>
  </si>
  <si>
    <t>项目类别</t>
  </si>
  <si>
    <t>批准金额</t>
  </si>
  <si>
    <t>奖励金额（万元）</t>
  </si>
  <si>
    <t>李天保</t>
  </si>
  <si>
    <t>材料科学与工程学院</t>
  </si>
  <si>
    <t>石墨烯/氮化镓基异质外延的界面特性及其光电性能研究</t>
  </si>
  <si>
    <t>面上项目</t>
  </si>
  <si>
    <t>周峻</t>
  </si>
  <si>
    <t>医用TiNi形状记忆合金的激光微连接及接头生物相容性研究</t>
  </si>
  <si>
    <t>唐宾</t>
  </si>
  <si>
    <t>钝化体系中表面梯度改性层在腐蚀-磨损协同作用下的失效机理研究</t>
  </si>
  <si>
    <t>王永胜</t>
  </si>
  <si>
    <t>内生枝晶增韧的钛基非晶复合材料超塑性及其变形机制</t>
  </si>
  <si>
    <t>青年科学基金项目</t>
  </si>
  <si>
    <t>黑鸿君</t>
  </si>
  <si>
    <t>TaxC梯度扩散层增强金刚石涂层/硬质合金结合强度机制研究</t>
  </si>
  <si>
    <t>李克伟</t>
  </si>
  <si>
    <t>Laves相基复相合金脉冲电流非热效应下的组织纳米化行为及织构演变</t>
  </si>
  <si>
    <t>张树志</t>
  </si>
  <si>
    <t>TiAl基金属间化合物合金电致塑性轧制变形行为与软化机制研究</t>
  </si>
  <si>
    <t>窦银科</t>
  </si>
  <si>
    <t>电气与动力工程学院</t>
  </si>
  <si>
    <r>
      <rPr>
        <sz val="11"/>
        <color theme="1"/>
        <rFont val="Arial"/>
        <charset val="134"/>
      </rPr>
      <t>极地环境观测/</t>
    </r>
    <r>
      <rPr>
        <sz val="11"/>
        <color theme="1"/>
        <rFont val="宋体"/>
        <charset val="134"/>
      </rPr>
      <t>探测技术与装备研发</t>
    </r>
  </si>
  <si>
    <t>国家重点研发计划子课题</t>
  </si>
  <si>
    <t>王鹏</t>
  </si>
  <si>
    <t>交直流混合微电网中串联补偿环节与母线接口功率变换器的协调控制研究</t>
  </si>
  <si>
    <t>联合基金培育项目</t>
  </si>
  <si>
    <t>刘旭光</t>
  </si>
  <si>
    <t>化学化工学院</t>
  </si>
  <si>
    <t>煤基碳气凝胶的结构设计、可控制备与应用基础研究</t>
  </si>
  <si>
    <t>联合基金重点项目</t>
  </si>
  <si>
    <t>王爽</t>
  </si>
  <si>
    <t>基于温和条件下合成氨钌金属纳米团簇@金属-有机多孔材料的创制及性能研究</t>
  </si>
  <si>
    <t>杨江峰</t>
  </si>
  <si>
    <t>基于氨气回收柔性金属有机骨架材料结构重建快速再生机理研究</t>
  </si>
  <si>
    <t>樊彩梅</t>
  </si>
  <si>
    <t>单原子Pt负载BiOX纳米光催化剂的构建及光催化性能研究</t>
  </si>
  <si>
    <t>邓曙光</t>
  </si>
  <si>
    <t>四极矩气体修饰构建新型超微孔活性炭吸附剂用于甲烷/氮气高效分离</t>
  </si>
  <si>
    <t>张冰</t>
  </si>
  <si>
    <t>基于g-C3N4基异质结复合材料构建光电化学免疫传感器用于胃癌标志物检测的研究</t>
  </si>
  <si>
    <t>徐守冬</t>
  </si>
  <si>
    <t>异质元素掺杂生物质衍生硬碳材料的制备及用于钠离子电池负极材料储能研究</t>
  </si>
  <si>
    <t>牛艳霞</t>
  </si>
  <si>
    <t>栲胶脱硫体系中含硫物质迁移规律的研究</t>
  </si>
  <si>
    <t>李立博</t>
  </si>
  <si>
    <t>基于丙烯/丙烷分离的具有分子识别效应柔性金属有机骨架（MOFs）构筑研究</t>
  </si>
  <si>
    <t>周鑫</t>
  </si>
  <si>
    <t>环境科学与工程学院</t>
  </si>
  <si>
    <t>基于低强度超声波激励的短程SND生物膜微环境行为效应及功能菌群响应机制</t>
  </si>
  <si>
    <t>周爱娟</t>
  </si>
  <si>
    <t>硫酸盐还原菌介导的种间氢转移强化剩余污泥产甲烷及互营调控机制</t>
  </si>
  <si>
    <t>程珩</t>
  </si>
  <si>
    <t>机械工程学院</t>
  </si>
  <si>
    <t>压力容积调控工程装备动势能液电协同储用理论与方法</t>
  </si>
  <si>
    <t>孟宏君</t>
  </si>
  <si>
    <t>主动先导级控制的电液比例流量阀关键技术研究</t>
  </si>
  <si>
    <t>赵斌</t>
  </si>
  <si>
    <t>闭式泵控单出杆液压缸静动态流量实时匹配理论与方法</t>
  </si>
  <si>
    <t>王燕青</t>
  </si>
  <si>
    <t>镜像双丝切向进给电火花磨削微细轴的加工直径一致性研究</t>
  </si>
  <si>
    <t>陈俊杰</t>
  </si>
  <si>
    <t>计算机科学与技术学院</t>
  </si>
  <si>
    <t>静息态功能脑网络分析与建模关键技术研究及应用</t>
  </si>
  <si>
    <t>刘元珍</t>
  </si>
  <si>
    <t>建筑与土木工程学院</t>
  </si>
  <si>
    <t>再生保温混凝土在寒冷地区气候条件及荷载共同作用下的耐久性及其长期性能研究</t>
  </si>
  <si>
    <t>柴肇云</t>
  </si>
  <si>
    <t>矿业工程学院</t>
  </si>
  <si>
    <t>电化学作用下泥岩物性变化的微结构响应与能量转化机理研究</t>
  </si>
  <si>
    <t>董宪姝</t>
  </si>
  <si>
    <t>基于滤饼微观结构特性的煤泥动态过滤脱水机理的研究</t>
  </si>
  <si>
    <t>徐乐华</t>
  </si>
  <si>
    <t>基于含瓦斯软硬煤组合体强度及其蠕变的延期突出发动机制</t>
  </si>
  <si>
    <t>姜海纳</t>
  </si>
  <si>
    <t>超临界水与含瓦斯煤开闭孔结构的互反馈机制</t>
  </si>
  <si>
    <t>孙蓓蕾</t>
  </si>
  <si>
    <t>煤中纳米级矿物的地球化学特征及热转化机制</t>
  </si>
  <si>
    <t>李霞</t>
  </si>
  <si>
    <t>不同变质程度煤中富勒烯的特征及其形成机制</t>
  </si>
  <si>
    <t>冯志强</t>
  </si>
  <si>
    <t>东北大兴安岭乌尔旗汗蛇绿岩及其构造演化</t>
  </si>
  <si>
    <t>刘剑</t>
  </si>
  <si>
    <t>油页岩原位热解物理力学特性演化及其对地下水污染基础研究</t>
  </si>
  <si>
    <t>廖霖</t>
  </si>
  <si>
    <t>钢纤维混凝土管片的力学性能及纤维分布规律研究</t>
  </si>
  <si>
    <t>冯小静</t>
  </si>
  <si>
    <t>基于多频率岩石声发射事件宏微观形成机制研究</t>
  </si>
  <si>
    <t>唐一博</t>
  </si>
  <si>
    <t>相变溶胶化学沉积防治煤矿采空区自燃火灾基础研究</t>
  </si>
  <si>
    <t>杨志超</t>
  </si>
  <si>
    <t>微生物浸出-浮选协同作用制备超纯铁精矿的基础研究</t>
  </si>
  <si>
    <t>樊玉萍</t>
  </si>
  <si>
    <t>煤泥絮团破碎及定向重构絮凝机理的研究</t>
  </si>
  <si>
    <t>要惠芳</t>
  </si>
  <si>
    <r>
      <rPr>
        <sz val="11"/>
        <color theme="1"/>
        <rFont val="宋体"/>
        <charset val="134"/>
      </rPr>
      <t>矿业工程学院</t>
    </r>
  </si>
  <si>
    <t>大宁-吉县地区煤系低层储层地质综合研究</t>
  </si>
  <si>
    <t>重大科技专项子课题</t>
  </si>
  <si>
    <t>李志强</t>
  </si>
  <si>
    <t>力学学院</t>
  </si>
  <si>
    <t>地面爆炸载荷作用下钢化夹层玻璃中空结构的动态响应与破坏机理</t>
  </si>
  <si>
    <t>李世强</t>
  </si>
  <si>
    <t>层级梯度金属多孔夹芯结构的抗冲击性能研究</t>
  </si>
  <si>
    <t>王颖</t>
  </si>
  <si>
    <t>LncRNA和miRNA调控网络在周期性拉伸促进小鼠肌腱干细胞增殖与分化的作用及其机制</t>
  </si>
  <si>
    <t>郭章新</t>
  </si>
  <si>
    <t>氧化石墨烯/多壁碳纳米管协同改性复合材料层合板的冲击损伤特性研究</t>
  </si>
  <si>
    <t>赵聃</t>
  </si>
  <si>
    <t>TRIP钢多尺度晶体塑性本构模型及其高效数值算法研究</t>
  </si>
  <si>
    <t>张益霞</t>
  </si>
  <si>
    <t>细胞器介导Au＠Ag纳米粒子构建呼气式早期胃癌预警模型</t>
  </si>
  <si>
    <t>陈维毅</t>
  </si>
  <si>
    <t>骨组织细胞与软骨细胞响应力电微环境的力学生物学研究</t>
  </si>
  <si>
    <t>重点项目</t>
  </si>
  <si>
    <t>李文英</t>
  </si>
  <si>
    <t>煤化工研究所</t>
  </si>
  <si>
    <t>煤直接转化液体产物制高品质燃料及化学品的催化与化工基础</t>
  </si>
  <si>
    <t>国家重点研发计划课题</t>
  </si>
  <si>
    <t>王建成</t>
  </si>
  <si>
    <t>煤热解挥发物的反应规律以及反应程度与产物组成品质的关系</t>
  </si>
  <si>
    <t>张国杰</t>
  </si>
  <si>
    <t>低浓度含氧煤层气金属-硫化物/炭复合材料脱氧催化剂的可控制备及其脱氧机理研究</t>
  </si>
  <si>
    <t>冯杰</t>
  </si>
  <si>
    <t>褐煤直接液化制备高品质化学品及液体燃料过程中的化学基础</t>
  </si>
  <si>
    <t>鲍卫仁</t>
  </si>
  <si>
    <t>热提质过程中褐煤物化结构的演变及其与反应性关联的探究</t>
  </si>
  <si>
    <t>新型CH4-CO2重整高抗积碳钴基/炭材料催化剂的可控制备及其催化机理研究</t>
  </si>
  <si>
    <t>李聪明</t>
  </si>
  <si>
    <t>合成气高选择性制备异丁烷中抗水铜基催化剂的表面结构调变</t>
  </si>
  <si>
    <t>付廷俊</t>
  </si>
  <si>
    <t>甲醇制烃反应大外表面空心ZSM-5催化剂的可控制备及构效关系基础研究</t>
  </si>
  <si>
    <t>李晓良</t>
  </si>
  <si>
    <t>核壳结构型Cu-SSZ-13脱硝催化剂的制备及其抗SO2中毒性能研究</t>
  </si>
  <si>
    <t>侯晋川</t>
  </si>
  <si>
    <t>数学学院</t>
  </si>
  <si>
    <t>算子系统张量积中正元的可分离性识别及相关问题研究</t>
  </si>
  <si>
    <t>Richard Peng</t>
  </si>
  <si>
    <t>带物理小参数的Euler-Poisson方程组及Euler-Maxwell方程组的整体收敛性和稳定性</t>
  </si>
  <si>
    <t>杨卫华</t>
  </si>
  <si>
    <t>图的超欧拉性与线图和稠密图的圈结构若干问题研究</t>
  </si>
  <si>
    <t>黄迟</t>
  </si>
  <si>
    <t>大数据学院</t>
  </si>
  <si>
    <t>部分信息传输限制下事件驱动采样网络的同步研究</t>
  </si>
  <si>
    <t>丁杰</t>
  </si>
  <si>
    <t>关于非B类整函数的Julia集和逃逸集的Hausdorff维数和Hausdorff测度问题的研究</t>
  </si>
  <si>
    <t>刘红霞</t>
  </si>
  <si>
    <t>非线性双曲方程的高阶HWENO方法的研究和应用</t>
  </si>
  <si>
    <t>郭祖记</t>
  </si>
  <si>
    <t>对无A-R条件的非局部椭圆型方程的研究</t>
  </si>
  <si>
    <t>刘军军</t>
  </si>
  <si>
    <t>滑模控制方法处理带有干扰的一维具有范德波尔型边界条件的波动方程的稳定性</t>
  </si>
  <si>
    <t>专项基金项目</t>
  </si>
  <si>
    <t>常晓敏</t>
  </si>
  <si>
    <t>水利科学与工程学院</t>
  </si>
  <si>
    <t>北极航道航海环境要素现场监测与分析</t>
  </si>
  <si>
    <t>张超波</t>
  </si>
  <si>
    <t>黄土丘陵区灌草植物固土护坡过程中根系破坏机理试验研究</t>
  </si>
  <si>
    <t>基于超声波的海冰剖面孔隙率原位监测的机理与方法研究</t>
  </si>
  <si>
    <t>贾鹏</t>
  </si>
  <si>
    <t>物理与光电工程学院</t>
  </si>
  <si>
    <t>面向空间碎片观测的点扩散函数测量和重建研究</t>
  </si>
  <si>
    <r>
      <rPr>
        <sz val="11"/>
        <color theme="1"/>
        <rFont val="宋体"/>
        <charset val="134"/>
      </rPr>
      <t>王云才</t>
    </r>
  </si>
  <si>
    <r>
      <rPr>
        <sz val="11"/>
        <color theme="1"/>
        <rFont val="宋体"/>
        <charset val="134"/>
      </rPr>
      <t>物理与光电工程学院</t>
    </r>
  </si>
  <si>
    <t>高速重载长距离带式输送机沿程托辊性能衰退失效机理及特征识别</t>
  </si>
  <si>
    <t>进入答辩环节</t>
  </si>
  <si>
    <t>陈智辉</t>
  </si>
  <si>
    <t>集成微纳光耦合结构提高上转换纳米颗粒发光效率的研究</t>
  </si>
  <si>
    <t>王云才</t>
  </si>
  <si>
    <t>基于混沌同步公共信道特征的高速密钥安全分发探索</t>
  </si>
  <si>
    <t>王娟芬</t>
  </si>
  <si>
    <t>基于光纤激光器中的Peregrine孤子产生高能量超短脉冲</t>
  </si>
  <si>
    <t>张雍家</t>
  </si>
  <si>
    <t>吸附氧与本征空位缺陷对BaTiO3薄膜磁性的协同作用机理研究</t>
  </si>
  <si>
    <t>聂仲泉</t>
  </si>
  <si>
    <t>圆柱矢量光诱导三维超分辨纯纵向磁化点阵列的研究</t>
  </si>
  <si>
    <t>郝文涛</t>
  </si>
  <si>
    <t>构建核壳结构降低(In0.5Nb0.5)xTi1-xO2陶瓷介电损耗的研究</t>
  </si>
  <si>
    <t>李国辉</t>
  </si>
  <si>
    <t>以卤化铅钙钛矿为增益介质的低阈值表面等离子体激光器研制</t>
  </si>
  <si>
    <t>田彦婷</t>
  </si>
  <si>
    <t>RGO/Ni复合催化层对直通孔 SOFC 阳极电化学性能的影响机制研究</t>
  </si>
  <si>
    <t>徐航</t>
  </si>
  <si>
    <t>基于宽带准正交的CPPM信号实现高精度抗干扰的单机多域周界入侵探测</t>
  </si>
  <si>
    <t>徐利春</t>
  </si>
  <si>
    <t>单层二硫化钼中谷自由度的调控和输运研究</t>
  </si>
  <si>
    <t>李静霞</t>
  </si>
  <si>
    <t>极化混沌雷达实现非金属管道的高灵敏探测</t>
  </si>
  <si>
    <t>张丽</t>
  </si>
  <si>
    <t>基于混沌激光与布拉格光栅传感技术的静冰压力检测方法研究</t>
  </si>
  <si>
    <t>应急管理项目</t>
  </si>
  <si>
    <t>杨永珍</t>
  </si>
  <si>
    <t>新材料研究中心</t>
  </si>
  <si>
    <t>基于离子印迹技术选择性提取盐湖中Li+的材料体系构筑与机理研究</t>
  </si>
  <si>
    <t>联合基金项目</t>
  </si>
  <si>
    <t>赵波</t>
  </si>
  <si>
    <t>基于三重态上转换实现几乎100%内量子效率的全荧光白光OLED</t>
  </si>
  <si>
    <t>张强</t>
  </si>
  <si>
    <t>Pb/Sn掺杂结合价带态密度调控优化p型Mg3Sb2基材料热电性能</t>
  </si>
  <si>
    <t>赵敏</t>
  </si>
  <si>
    <t>二维黑磷材料的化学修饰及非线性光学性质研究</t>
  </si>
  <si>
    <t>刘伟峰</t>
  </si>
  <si>
    <t>离子印迹磁性纳米碳球智能化分离海水中Li+的应用基础研究</t>
  </si>
  <si>
    <t>李洁</t>
  </si>
  <si>
    <t>咔唑类A-π-D-π-A型近红外荧光染料分子偶极矩平衡的调控及聚集态发光行为研究</t>
  </si>
  <si>
    <t>贾伟</t>
  </si>
  <si>
    <t>硅烷对氮化镓棒状阵列自组装生长及光电性能的影响</t>
  </si>
  <si>
    <t>李刚</t>
  </si>
  <si>
    <t>信息工程学院</t>
  </si>
  <si>
    <t>C-MEMS制备硅基超级电容器三维微电极阵列关键问题研究</t>
  </si>
  <si>
    <t>韩晓霞</t>
  </si>
  <si>
    <t>神经网络协同遗传算法高效筛选镍基甲烷化催化剂研究</t>
  </si>
  <si>
    <t>程兰</t>
  </si>
  <si>
    <t>信息论标准下基于智能优化的滤波方法及其在多径估计中的应用</t>
  </si>
  <si>
    <t>丁洁</t>
  </si>
  <si>
    <t>POM分子新型闪存器件统计式建模方法与电路级特性优化研究</t>
  </si>
  <si>
    <t>桑胜波</t>
  </si>
  <si>
    <t>微纳生物无标识传感器的传感机理与批量化制造方法</t>
  </si>
  <si>
    <t>优秀青年科学基金项目</t>
  </si>
  <si>
    <t>李斌</t>
  </si>
  <si>
    <t>山西地震带北部地震危险区强地面震动预测模型研究</t>
  </si>
  <si>
    <t>“碳排放约束条件下煤化工行业发展与优化分析”；
“农村能源革命和西部能源发展战略思路与举措（综合组）综合组二”</t>
  </si>
  <si>
    <t>中国工程院重点（重大）咨询项目</t>
  </si>
  <si>
    <r>
      <rPr>
        <sz val="11"/>
        <color theme="1"/>
        <rFont val="宋体"/>
        <charset val="134"/>
      </rPr>
      <t>邬剑明</t>
    </r>
  </si>
  <si>
    <r>
      <rPr>
        <sz val="11"/>
        <color theme="1"/>
        <rFont val="宋体"/>
        <charset val="134"/>
      </rPr>
      <t>霍州煤电集团矿井煤炭自燃早期预测预报技术服务及矿井防灭火专项</t>
    </r>
  </si>
  <si>
    <r>
      <rPr>
        <sz val="11"/>
        <color theme="1"/>
        <rFont val="宋体"/>
        <charset val="134"/>
      </rPr>
      <t>横向</t>
    </r>
  </si>
  <si>
    <r>
      <rPr>
        <sz val="11"/>
        <color theme="1"/>
        <rFont val="宋体"/>
        <charset val="134"/>
      </rPr>
      <t>郝瑞霞</t>
    </r>
  </si>
  <si>
    <r>
      <rPr>
        <sz val="11"/>
        <color theme="1"/>
        <rFont val="宋体"/>
        <charset val="134"/>
      </rPr>
      <t>水利科学与工程学院</t>
    </r>
  </si>
  <si>
    <r>
      <rPr>
        <sz val="11"/>
        <color theme="1"/>
        <rFont val="宋体"/>
        <charset val="134"/>
      </rPr>
      <t>三门核电项目</t>
    </r>
    <r>
      <rPr>
        <sz val="11"/>
        <color theme="1"/>
        <rFont val="Arial"/>
        <charset val="134"/>
      </rPr>
      <t>3</t>
    </r>
    <r>
      <rPr>
        <sz val="11"/>
        <color theme="1"/>
        <rFont val="宋体"/>
        <charset val="134"/>
      </rPr>
      <t>、</t>
    </r>
    <r>
      <rPr>
        <sz val="11"/>
        <color theme="1"/>
        <rFont val="Arial"/>
        <charset val="134"/>
      </rPr>
      <t>4</t>
    </r>
    <r>
      <rPr>
        <sz val="11"/>
        <color theme="1"/>
        <rFont val="宋体"/>
        <charset val="134"/>
      </rPr>
      <t>号机组初步设计问排水物模试验</t>
    </r>
  </si>
  <si>
    <t>项目负责人</t>
  </si>
  <si>
    <t>承担部门</t>
  </si>
  <si>
    <t>到帐经费(万元)</t>
  </si>
  <si>
    <t>山西省煤层气成藏模式与储层评价</t>
  </si>
  <si>
    <t>山西省煤基重点科技攻关项目</t>
  </si>
  <si>
    <t>曾凡桂</t>
  </si>
  <si>
    <t>燃烧法纳米煤基炭材料的制备技术</t>
  </si>
  <si>
    <t>米杰</t>
  </si>
  <si>
    <t>高效环保炼焦技术开发与合作-----焦炉煤气脱硫技术研究（1）</t>
  </si>
  <si>
    <t>王美君</t>
  </si>
  <si>
    <t>全自动国产无人综采工作面技术装备研发</t>
  </si>
  <si>
    <t>省科技重大专项子课题</t>
  </si>
  <si>
    <t>宋建成</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</si>
</sst>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2"/>
      <name val="宋体"/>
      <charset val="134"/>
    </font>
    <font>
      <b/>
      <sz val="11"/>
      <name val="宋体"/>
      <charset val="134"/>
    </font>
    <font>
      <sz val="10"/>
      <name val="宋体"/>
      <charset val="134"/>
    </font>
    <font>
      <b/>
      <sz val="11"/>
      <color theme="1"/>
      <name val="宋体"/>
      <charset val="134"/>
      <scheme val="minor"/>
    </font>
    <font>
      <sz val="11"/>
      <color theme="1"/>
      <name val="Arial"/>
      <charset val="134"/>
    </font>
    <font>
      <sz val="11"/>
      <color theme="1"/>
      <name val="宋体"/>
      <charset val="134"/>
    </font>
    <font>
      <sz val="11"/>
      <color rgb="FFFF0000"/>
      <name val="宋体"/>
      <charset val="134"/>
      <scheme val="minor"/>
    </font>
    <font>
      <sz val="12"/>
      <color theme="1"/>
      <name val="宋体"/>
      <charset val="134"/>
    </font>
    <font>
      <sz val="11"/>
      <name val="Arial"/>
      <charset val="134"/>
    </font>
    <font>
      <sz val="11"/>
      <color theme="1"/>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style="medium">
        <color auto="1"/>
      </right>
      <top style="medium">
        <color auto="1"/>
      </top>
      <bottom style="thin">
        <color rgb="FF000000"/>
      </bottom>
      <diagonal/>
    </border>
    <border>
      <left style="thin">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auto="1"/>
      </left>
      <right style="medium">
        <color auto="1"/>
      </right>
      <top style="medium">
        <color rgb="FF000000"/>
      </top>
      <bottom/>
      <diagonal/>
    </border>
    <border>
      <left style="medium">
        <color auto="1"/>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rgb="FF000000"/>
      </left>
      <right/>
      <top style="medium">
        <color auto="1"/>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medium">
        <color auto="1"/>
      </left>
      <right style="medium">
        <color auto="1"/>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auto="1"/>
      </left>
      <right style="medium">
        <color auto="1"/>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style="thin">
        <color rgb="FF000000"/>
      </left>
      <right style="medium">
        <color rgb="FF000000"/>
      </right>
      <top style="thin">
        <color rgb="FF000000"/>
      </top>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rgb="FF000000"/>
      </right>
      <top style="medium">
        <color auto="1"/>
      </top>
      <bottom/>
      <diagonal/>
    </border>
    <border>
      <left style="medium">
        <color rgb="FF000000"/>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21" fillId="10"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37" applyNumberFormat="0" applyFont="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32" applyNumberFormat="0" applyFill="0" applyAlignment="0" applyProtection="0">
      <alignment vertical="center"/>
    </xf>
    <xf numFmtId="0" fontId="11" fillId="0" borderId="32" applyNumberFormat="0" applyFill="0" applyAlignment="0" applyProtection="0">
      <alignment vertical="center"/>
    </xf>
    <xf numFmtId="0" fontId="14" fillId="18" borderId="0" applyNumberFormat="0" applyBorder="0" applyAlignment="0" applyProtection="0">
      <alignment vertical="center"/>
    </xf>
    <xf numFmtId="0" fontId="19" fillId="0" borderId="39" applyNumberFormat="0" applyFill="0" applyAlignment="0" applyProtection="0">
      <alignment vertical="center"/>
    </xf>
    <xf numFmtId="0" fontId="14" fillId="6" borderId="0" applyNumberFormat="0" applyBorder="0" applyAlignment="0" applyProtection="0">
      <alignment vertical="center"/>
    </xf>
    <xf numFmtId="0" fontId="22" fillId="13" borderId="35" applyNumberFormat="0" applyAlignment="0" applyProtection="0">
      <alignment vertical="center"/>
    </xf>
    <xf numFmtId="0" fontId="26" fillId="13" borderId="34" applyNumberFormat="0" applyAlignment="0" applyProtection="0">
      <alignment vertical="center"/>
    </xf>
    <xf numFmtId="0" fontId="23" fillId="17" borderId="36" applyNumberFormat="0" applyAlignment="0" applyProtection="0">
      <alignment vertical="center"/>
    </xf>
    <xf numFmtId="0" fontId="10" fillId="32" borderId="0" applyNumberFormat="0" applyBorder="0" applyAlignment="0" applyProtection="0">
      <alignment vertical="center"/>
    </xf>
    <xf numFmtId="0" fontId="14" fillId="26" borderId="0" applyNumberFormat="0" applyBorder="0" applyAlignment="0" applyProtection="0">
      <alignment vertical="center"/>
    </xf>
    <xf numFmtId="0" fontId="16" fillId="0" borderId="33" applyNumberFormat="0" applyFill="0" applyAlignment="0" applyProtection="0">
      <alignment vertical="center"/>
    </xf>
    <xf numFmtId="0" fontId="25" fillId="0" borderId="38" applyNumberFormat="0" applyFill="0" applyAlignment="0" applyProtection="0">
      <alignment vertical="center"/>
    </xf>
    <xf numFmtId="0" fontId="13" fillId="5" borderId="0" applyNumberFormat="0" applyBorder="0" applyAlignment="0" applyProtection="0">
      <alignment vertical="center"/>
    </xf>
    <xf numFmtId="0" fontId="28" fillId="31" borderId="0" applyNumberFormat="0" applyBorder="0" applyAlignment="0" applyProtection="0">
      <alignment vertical="center"/>
    </xf>
    <xf numFmtId="0" fontId="10" fillId="2" borderId="0" applyNumberFormat="0" applyBorder="0" applyAlignment="0" applyProtection="0">
      <alignment vertical="center"/>
    </xf>
    <xf numFmtId="0" fontId="14" fillId="25" borderId="0" applyNumberFormat="0" applyBorder="0" applyAlignment="0" applyProtection="0">
      <alignment vertical="center"/>
    </xf>
    <xf numFmtId="0" fontId="10" fillId="24" borderId="0" applyNumberFormat="0" applyBorder="0" applyAlignment="0" applyProtection="0">
      <alignment vertical="center"/>
    </xf>
    <xf numFmtId="0" fontId="10" fillId="30" borderId="0" applyNumberFormat="0" applyBorder="0" applyAlignment="0" applyProtection="0">
      <alignment vertical="center"/>
    </xf>
    <xf numFmtId="0" fontId="10" fillId="29" borderId="0" applyNumberFormat="0" applyBorder="0" applyAlignment="0" applyProtection="0">
      <alignment vertical="center"/>
    </xf>
    <xf numFmtId="0" fontId="10" fillId="16" borderId="0" applyNumberFormat="0" applyBorder="0" applyAlignment="0" applyProtection="0">
      <alignment vertical="center"/>
    </xf>
    <xf numFmtId="0" fontId="14" fillId="23" borderId="0" applyNumberFormat="0" applyBorder="0" applyAlignment="0" applyProtection="0">
      <alignment vertical="center"/>
    </xf>
    <xf numFmtId="0" fontId="14" fillId="12" borderId="0" applyNumberFormat="0" applyBorder="0" applyAlignment="0" applyProtection="0">
      <alignment vertical="center"/>
    </xf>
    <xf numFmtId="0" fontId="10" fillId="11" borderId="0" applyNumberFormat="0" applyBorder="0" applyAlignment="0" applyProtection="0">
      <alignment vertical="center"/>
    </xf>
    <xf numFmtId="0" fontId="10" fillId="28" borderId="0" applyNumberFormat="0" applyBorder="0" applyAlignment="0" applyProtection="0">
      <alignment vertical="center"/>
    </xf>
    <xf numFmtId="0" fontId="14" fillId="27" borderId="0" applyNumberFormat="0" applyBorder="0" applyAlignment="0" applyProtection="0">
      <alignment vertical="center"/>
    </xf>
    <xf numFmtId="0" fontId="10" fillId="22" borderId="0" applyNumberFormat="0" applyBorder="0" applyAlignment="0" applyProtection="0">
      <alignment vertical="center"/>
    </xf>
    <xf numFmtId="0" fontId="14" fillId="15" borderId="0" applyNumberFormat="0" applyBorder="0" applyAlignment="0" applyProtection="0">
      <alignment vertical="center"/>
    </xf>
    <xf numFmtId="0" fontId="14" fillId="21" borderId="0" applyNumberFormat="0" applyBorder="0" applyAlignment="0" applyProtection="0">
      <alignment vertical="center"/>
    </xf>
    <xf numFmtId="0" fontId="10" fillId="4" borderId="0" applyNumberFormat="0" applyBorder="0" applyAlignment="0" applyProtection="0">
      <alignment vertical="center"/>
    </xf>
    <xf numFmtId="0" fontId="14" fillId="20" borderId="0" applyNumberFormat="0" applyBorder="0" applyAlignment="0" applyProtection="0">
      <alignment vertical="center"/>
    </xf>
    <xf numFmtId="0" fontId="0" fillId="0" borderId="0">
      <alignment vertical="center"/>
    </xf>
    <xf numFmtId="0" fontId="1" fillId="0" borderId="0"/>
  </cellStyleXfs>
  <cellXfs count="62">
    <xf numFmtId="0" fontId="0" fillId="0" borderId="0" xfId="0"/>
    <xf numFmtId="0" fontId="1" fillId="0" borderId="0" xfId="50" applyAlignment="1">
      <alignment horizontal="center"/>
    </xf>
    <xf numFmtId="0" fontId="1" fillId="0" borderId="0" xfId="50"/>
    <xf numFmtId="0" fontId="1" fillId="0" borderId="0" xfId="50" applyAlignment="1">
      <alignment horizontal="center" vertical="center"/>
    </xf>
    <xf numFmtId="0" fontId="2" fillId="0" borderId="1" xfId="50" applyFont="1" applyBorder="1" applyAlignment="1">
      <alignment horizontal="center" vertical="center"/>
    </xf>
    <xf numFmtId="0" fontId="1" fillId="0" borderId="1" xfId="50" applyBorder="1" applyAlignment="1">
      <alignment horizontal="center"/>
    </xf>
    <xf numFmtId="0" fontId="3" fillId="0" borderId="1" xfId="50" applyFont="1" applyBorder="1" applyAlignment="1">
      <alignment horizontal="left" vertical="center"/>
    </xf>
    <xf numFmtId="0" fontId="3" fillId="0" borderId="1" xfId="50" applyFont="1" applyBorder="1" applyAlignment="1">
      <alignment horizontal="center" vertical="center"/>
    </xf>
    <xf numFmtId="0" fontId="0" fillId="0" borderId="0" xfId="0"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6"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7" fillId="0" borderId="0" xfId="0" applyFont="1"/>
    <xf numFmtId="0" fontId="0" fillId="0" borderId="0" xfId="0" applyFill="1"/>
    <xf numFmtId="0" fontId="0" fillId="0" borderId="0" xfId="0" applyAlignment="1">
      <alignment horizontal="left"/>
    </xf>
    <xf numFmtId="0" fontId="4" fillId="0" borderId="4"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left" vertical="center"/>
    </xf>
    <xf numFmtId="0" fontId="8"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6" fillId="0" borderId="8" xfId="0" applyFont="1" applyBorder="1" applyAlignment="1">
      <alignment horizontal="left" vertical="center"/>
    </xf>
    <xf numFmtId="0" fontId="9" fillId="0" borderId="10" xfId="0" applyFont="1" applyBorder="1" applyAlignment="1">
      <alignment horizontal="center" vertical="center"/>
    </xf>
    <xf numFmtId="0" fontId="5" fillId="0" borderId="26" xfId="0" applyFont="1" applyFill="1" applyBorder="1" applyAlignment="1">
      <alignment horizontal="center" vertical="center"/>
    </xf>
    <xf numFmtId="0" fontId="0" fillId="0" borderId="27" xfId="0" applyFill="1" applyBorder="1" applyAlignment="1">
      <alignment horizontal="center"/>
    </xf>
    <xf numFmtId="0" fontId="0" fillId="0" borderId="27" xfId="0" applyFill="1" applyBorder="1" applyAlignment="1">
      <alignment horizontal="left"/>
    </xf>
    <xf numFmtId="0" fontId="6"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0" xfId="0" applyFont="1" applyFill="1" applyBorder="1" applyAlignment="1">
      <alignment horizontal="center" vertical="center"/>
    </xf>
    <xf numFmtId="0" fontId="0" fillId="0" borderId="2" xfId="0" applyFill="1" applyBorder="1" applyAlignment="1">
      <alignment horizontal="center"/>
    </xf>
    <xf numFmtId="0" fontId="0" fillId="0" borderId="2" xfId="0" applyFill="1" applyBorder="1" applyAlignment="1">
      <alignment horizontal="left" vertical="top" wrapText="1"/>
    </xf>
    <xf numFmtId="0" fontId="6" fillId="0" borderId="2"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6"/>
  <sheetViews>
    <sheetView tabSelected="1" workbookViewId="0">
      <selection activeCell="I11" sqref="I11"/>
    </sheetView>
  </sheetViews>
  <sheetFormatPr defaultColWidth="9" defaultRowHeight="13.5" outlineLevelCol="6"/>
  <cols>
    <col min="1" max="2" width="9" style="8"/>
    <col min="3" max="3" width="18.875" style="8" customWidth="1"/>
    <col min="4" max="4" width="18.125" style="26" customWidth="1"/>
    <col min="5" max="5" width="21.5" style="8" customWidth="1"/>
    <col min="6" max="6" width="14" style="8" customWidth="1"/>
    <col min="7" max="7" width="16.875" style="8" customWidth="1"/>
  </cols>
  <sheetData>
    <row r="1" ht="14.25" spans="1:7">
      <c r="A1" s="11" t="s">
        <v>0</v>
      </c>
      <c r="B1" s="11" t="s">
        <v>1</v>
      </c>
      <c r="C1" s="11" t="s">
        <v>2</v>
      </c>
      <c r="D1" s="27" t="s">
        <v>3</v>
      </c>
      <c r="E1" s="11" t="s">
        <v>4</v>
      </c>
      <c r="F1" s="12" t="s">
        <v>5</v>
      </c>
      <c r="G1" s="13" t="s">
        <v>6</v>
      </c>
    </row>
    <row r="2" ht="15" spans="1:7">
      <c r="A2" s="28">
        <v>1</v>
      </c>
      <c r="B2" s="29" t="s">
        <v>7</v>
      </c>
      <c r="C2" s="30" t="s">
        <v>8</v>
      </c>
      <c r="D2" s="31" t="s">
        <v>9</v>
      </c>
      <c r="E2" s="29" t="s">
        <v>10</v>
      </c>
      <c r="F2" s="32">
        <v>62</v>
      </c>
      <c r="G2" s="33">
        <v>4</v>
      </c>
    </row>
    <row r="3" ht="15" spans="1:7">
      <c r="A3" s="34">
        <v>2</v>
      </c>
      <c r="B3" s="30" t="s">
        <v>11</v>
      </c>
      <c r="C3" s="30" t="s">
        <v>8</v>
      </c>
      <c r="D3" s="35" t="s">
        <v>12</v>
      </c>
      <c r="E3" s="30" t="s">
        <v>10</v>
      </c>
      <c r="F3" s="36">
        <v>61</v>
      </c>
      <c r="G3" s="37">
        <v>4</v>
      </c>
    </row>
    <row r="4" ht="15" spans="1:7">
      <c r="A4" s="28">
        <v>3</v>
      </c>
      <c r="B4" s="30" t="s">
        <v>13</v>
      </c>
      <c r="C4" s="30" t="s">
        <v>8</v>
      </c>
      <c r="D4" s="35" t="s">
        <v>14</v>
      </c>
      <c r="E4" s="30" t="s">
        <v>10</v>
      </c>
      <c r="F4" s="36">
        <v>60</v>
      </c>
      <c r="G4" s="37">
        <v>4</v>
      </c>
    </row>
    <row r="5" s="24" customFormat="1" ht="15" spans="1:7">
      <c r="A5" s="34">
        <v>4</v>
      </c>
      <c r="B5" s="30" t="s">
        <v>15</v>
      </c>
      <c r="C5" s="30" t="s">
        <v>8</v>
      </c>
      <c r="D5" s="35" t="s">
        <v>16</v>
      </c>
      <c r="E5" s="30" t="s">
        <v>17</v>
      </c>
      <c r="F5" s="36">
        <v>20</v>
      </c>
      <c r="G5" s="37">
        <v>3</v>
      </c>
    </row>
    <row r="6" s="24" customFormat="1" ht="15" spans="1:7">
      <c r="A6" s="28">
        <v>5</v>
      </c>
      <c r="B6" s="30" t="s">
        <v>18</v>
      </c>
      <c r="C6" s="30" t="s">
        <v>8</v>
      </c>
      <c r="D6" s="35" t="s">
        <v>19</v>
      </c>
      <c r="E6" s="30" t="s">
        <v>17</v>
      </c>
      <c r="F6" s="36">
        <v>20</v>
      </c>
      <c r="G6" s="37">
        <v>3</v>
      </c>
    </row>
    <row r="7" s="24" customFormat="1" ht="15" spans="1:7">
      <c r="A7" s="34">
        <v>6</v>
      </c>
      <c r="B7" s="30" t="s">
        <v>20</v>
      </c>
      <c r="C7" s="30" t="s">
        <v>8</v>
      </c>
      <c r="D7" s="35" t="s">
        <v>21</v>
      </c>
      <c r="E7" s="30" t="s">
        <v>17</v>
      </c>
      <c r="F7" s="36">
        <v>20</v>
      </c>
      <c r="G7" s="37">
        <v>3</v>
      </c>
    </row>
    <row r="8" s="24" customFormat="1" ht="15" spans="1:7">
      <c r="A8" s="28">
        <v>7</v>
      </c>
      <c r="B8" s="30" t="s">
        <v>22</v>
      </c>
      <c r="C8" s="30" t="s">
        <v>8</v>
      </c>
      <c r="D8" s="35" t="s">
        <v>23</v>
      </c>
      <c r="E8" s="30" t="s">
        <v>17</v>
      </c>
      <c r="F8" s="36">
        <v>20</v>
      </c>
      <c r="G8" s="37">
        <v>3</v>
      </c>
    </row>
    <row r="9" ht="15" spans="1:7">
      <c r="A9" s="34">
        <v>8</v>
      </c>
      <c r="B9" s="30" t="s">
        <v>24</v>
      </c>
      <c r="C9" s="30" t="s">
        <v>25</v>
      </c>
      <c r="D9" s="35" t="s">
        <v>26</v>
      </c>
      <c r="E9" s="30" t="s">
        <v>27</v>
      </c>
      <c r="F9" s="36">
        <v>150</v>
      </c>
      <c r="G9" s="37">
        <f>F9*2%+1</f>
        <v>4</v>
      </c>
    </row>
    <row r="10" ht="15" spans="1:7">
      <c r="A10" s="28">
        <v>9</v>
      </c>
      <c r="B10" s="30" t="s">
        <v>28</v>
      </c>
      <c r="C10" s="30" t="s">
        <v>25</v>
      </c>
      <c r="D10" s="35" t="s">
        <v>29</v>
      </c>
      <c r="E10" s="38" t="s">
        <v>30</v>
      </c>
      <c r="F10" s="36">
        <v>65</v>
      </c>
      <c r="G10" s="37">
        <f>F10*2%+1</f>
        <v>2.3</v>
      </c>
    </row>
    <row r="11" ht="15" spans="1:7">
      <c r="A11" s="34">
        <v>10</v>
      </c>
      <c r="B11" s="30" t="s">
        <v>31</v>
      </c>
      <c r="C11" s="30" t="s">
        <v>32</v>
      </c>
      <c r="D11" s="39" t="s">
        <v>33</v>
      </c>
      <c r="E11" s="38" t="s">
        <v>34</v>
      </c>
      <c r="F11" s="36">
        <v>295</v>
      </c>
      <c r="G11" s="37">
        <v>10</v>
      </c>
    </row>
    <row r="12" ht="15" spans="1:7">
      <c r="A12" s="28">
        <v>11</v>
      </c>
      <c r="B12" s="30" t="s">
        <v>35</v>
      </c>
      <c r="C12" s="30" t="s">
        <v>32</v>
      </c>
      <c r="D12" s="35" t="s">
        <v>36</v>
      </c>
      <c r="E12" s="30" t="s">
        <v>10</v>
      </c>
      <c r="F12" s="36">
        <v>65</v>
      </c>
      <c r="G12" s="37">
        <v>4</v>
      </c>
    </row>
    <row r="13" ht="15" spans="1:7">
      <c r="A13" s="34">
        <v>12</v>
      </c>
      <c r="B13" s="30" t="s">
        <v>37</v>
      </c>
      <c r="C13" s="30" t="s">
        <v>32</v>
      </c>
      <c r="D13" s="35" t="s">
        <v>38</v>
      </c>
      <c r="E13" s="30" t="s">
        <v>10</v>
      </c>
      <c r="F13" s="36">
        <v>64</v>
      </c>
      <c r="G13" s="37">
        <v>4</v>
      </c>
    </row>
    <row r="14" ht="15" spans="1:7">
      <c r="A14" s="28">
        <v>13</v>
      </c>
      <c r="B14" s="30" t="s">
        <v>39</v>
      </c>
      <c r="C14" s="30" t="s">
        <v>32</v>
      </c>
      <c r="D14" s="35" t="s">
        <v>40</v>
      </c>
      <c r="E14" s="30" t="s">
        <v>10</v>
      </c>
      <c r="F14" s="36">
        <v>64</v>
      </c>
      <c r="G14" s="37">
        <v>4</v>
      </c>
    </row>
    <row r="15" ht="15" spans="1:7">
      <c r="A15" s="34">
        <v>14</v>
      </c>
      <c r="B15" s="30" t="s">
        <v>41</v>
      </c>
      <c r="C15" s="30" t="s">
        <v>32</v>
      </c>
      <c r="D15" s="35" t="s">
        <v>42</v>
      </c>
      <c r="E15" s="30" t="s">
        <v>10</v>
      </c>
      <c r="F15" s="36">
        <v>62</v>
      </c>
      <c r="G15" s="37">
        <v>4</v>
      </c>
    </row>
    <row r="16" ht="15" spans="1:7">
      <c r="A16" s="28">
        <v>15</v>
      </c>
      <c r="B16" s="30" t="s">
        <v>43</v>
      </c>
      <c r="C16" s="30" t="s">
        <v>32</v>
      </c>
      <c r="D16" s="35" t="s">
        <v>44</v>
      </c>
      <c r="E16" s="30" t="s">
        <v>17</v>
      </c>
      <c r="F16" s="36">
        <v>20</v>
      </c>
      <c r="G16" s="37">
        <v>3</v>
      </c>
    </row>
    <row r="17" ht="15" spans="1:7">
      <c r="A17" s="34">
        <v>16</v>
      </c>
      <c r="B17" s="30" t="s">
        <v>45</v>
      </c>
      <c r="C17" s="30" t="s">
        <v>32</v>
      </c>
      <c r="D17" s="35" t="s">
        <v>46</v>
      </c>
      <c r="E17" s="30" t="s">
        <v>17</v>
      </c>
      <c r="F17" s="36">
        <v>20</v>
      </c>
      <c r="G17" s="37">
        <v>3</v>
      </c>
    </row>
    <row r="18" ht="15" spans="1:7">
      <c r="A18" s="28">
        <v>17</v>
      </c>
      <c r="B18" s="30" t="s">
        <v>47</v>
      </c>
      <c r="C18" s="30" t="s">
        <v>32</v>
      </c>
      <c r="D18" s="35" t="s">
        <v>48</v>
      </c>
      <c r="E18" s="30" t="s">
        <v>17</v>
      </c>
      <c r="F18" s="36">
        <v>20</v>
      </c>
      <c r="G18" s="37">
        <v>3</v>
      </c>
    </row>
    <row r="19" ht="15" spans="1:7">
      <c r="A19" s="34">
        <v>18</v>
      </c>
      <c r="B19" s="30" t="s">
        <v>49</v>
      </c>
      <c r="C19" s="30" t="s">
        <v>32</v>
      </c>
      <c r="D19" s="35" t="s">
        <v>50</v>
      </c>
      <c r="E19" s="30" t="s">
        <v>17</v>
      </c>
      <c r="F19" s="36">
        <v>20</v>
      </c>
      <c r="G19" s="37">
        <v>3</v>
      </c>
    </row>
    <row r="20" ht="15" spans="1:7">
      <c r="A20" s="28">
        <v>19</v>
      </c>
      <c r="B20" s="30" t="s">
        <v>51</v>
      </c>
      <c r="C20" s="30" t="s">
        <v>52</v>
      </c>
      <c r="D20" s="35" t="s">
        <v>53</v>
      </c>
      <c r="E20" s="30" t="s">
        <v>17</v>
      </c>
      <c r="F20" s="36">
        <v>20</v>
      </c>
      <c r="G20" s="37">
        <v>3</v>
      </c>
    </row>
    <row r="21" ht="15" spans="1:7">
      <c r="A21" s="34">
        <v>20</v>
      </c>
      <c r="B21" s="30" t="s">
        <v>54</v>
      </c>
      <c r="C21" s="30" t="s">
        <v>52</v>
      </c>
      <c r="D21" s="35" t="s">
        <v>55</v>
      </c>
      <c r="E21" s="30" t="s">
        <v>17</v>
      </c>
      <c r="F21" s="36">
        <v>20</v>
      </c>
      <c r="G21" s="37">
        <v>3</v>
      </c>
    </row>
    <row r="22" ht="15" spans="1:7">
      <c r="A22" s="28">
        <v>21</v>
      </c>
      <c r="B22" s="30" t="s">
        <v>56</v>
      </c>
      <c r="C22" s="30" t="s">
        <v>57</v>
      </c>
      <c r="D22" s="35" t="s">
        <v>58</v>
      </c>
      <c r="E22" s="30" t="s">
        <v>10</v>
      </c>
      <c r="F22" s="36">
        <v>62</v>
      </c>
      <c r="G22" s="37">
        <v>4</v>
      </c>
    </row>
    <row r="23" ht="15" spans="1:7">
      <c r="A23" s="34">
        <v>22</v>
      </c>
      <c r="B23" s="30" t="s">
        <v>59</v>
      </c>
      <c r="C23" s="30" t="s">
        <v>57</v>
      </c>
      <c r="D23" s="35" t="s">
        <v>60</v>
      </c>
      <c r="E23" s="30" t="s">
        <v>17</v>
      </c>
      <c r="F23" s="36">
        <v>20</v>
      </c>
      <c r="G23" s="37">
        <v>3</v>
      </c>
    </row>
    <row r="24" ht="15" spans="1:7">
      <c r="A24" s="28">
        <v>23</v>
      </c>
      <c r="B24" s="30" t="s">
        <v>61</v>
      </c>
      <c r="C24" s="30" t="s">
        <v>57</v>
      </c>
      <c r="D24" s="35" t="s">
        <v>62</v>
      </c>
      <c r="E24" s="30" t="s">
        <v>17</v>
      </c>
      <c r="F24" s="36">
        <v>20</v>
      </c>
      <c r="G24" s="37">
        <v>3</v>
      </c>
    </row>
    <row r="25" ht="15" spans="1:7">
      <c r="A25" s="34">
        <v>24</v>
      </c>
      <c r="B25" s="30" t="s">
        <v>63</v>
      </c>
      <c r="C25" s="30" t="s">
        <v>57</v>
      </c>
      <c r="D25" s="35" t="s">
        <v>64</v>
      </c>
      <c r="E25" s="30" t="s">
        <v>17</v>
      </c>
      <c r="F25" s="36">
        <v>20</v>
      </c>
      <c r="G25" s="37">
        <v>3</v>
      </c>
    </row>
    <row r="26" ht="15" spans="1:7">
      <c r="A26" s="28">
        <v>25</v>
      </c>
      <c r="B26" s="30" t="s">
        <v>65</v>
      </c>
      <c r="C26" s="30" t="s">
        <v>66</v>
      </c>
      <c r="D26" s="35" t="s">
        <v>67</v>
      </c>
      <c r="E26" s="30" t="s">
        <v>10</v>
      </c>
      <c r="F26" s="36">
        <v>64</v>
      </c>
      <c r="G26" s="37">
        <v>4</v>
      </c>
    </row>
    <row r="27" ht="15" spans="1:7">
      <c r="A27" s="34">
        <v>26</v>
      </c>
      <c r="B27" s="30" t="s">
        <v>68</v>
      </c>
      <c r="C27" s="30" t="s">
        <v>69</v>
      </c>
      <c r="D27" s="35" t="s">
        <v>70</v>
      </c>
      <c r="E27" s="30" t="s">
        <v>10</v>
      </c>
      <c r="F27" s="36">
        <v>62</v>
      </c>
      <c r="G27" s="37">
        <v>4</v>
      </c>
    </row>
    <row r="28" ht="15" spans="1:7">
      <c r="A28" s="28">
        <v>27</v>
      </c>
      <c r="B28" s="30" t="s">
        <v>71</v>
      </c>
      <c r="C28" s="30" t="s">
        <v>72</v>
      </c>
      <c r="D28" s="35" t="s">
        <v>73</v>
      </c>
      <c r="E28" s="30" t="s">
        <v>10</v>
      </c>
      <c r="F28" s="36">
        <v>61</v>
      </c>
      <c r="G28" s="37">
        <v>4</v>
      </c>
    </row>
    <row r="29" ht="15" spans="1:7">
      <c r="A29" s="34">
        <v>28</v>
      </c>
      <c r="B29" s="30" t="s">
        <v>74</v>
      </c>
      <c r="C29" s="30" t="s">
        <v>72</v>
      </c>
      <c r="D29" s="35" t="s">
        <v>75</v>
      </c>
      <c r="E29" s="30" t="s">
        <v>10</v>
      </c>
      <c r="F29" s="36">
        <v>62</v>
      </c>
      <c r="G29" s="37">
        <v>4</v>
      </c>
    </row>
    <row r="30" ht="15" spans="1:7">
      <c r="A30" s="28">
        <v>29</v>
      </c>
      <c r="B30" s="30" t="s">
        <v>76</v>
      </c>
      <c r="C30" s="30" t="s">
        <v>72</v>
      </c>
      <c r="D30" s="35" t="s">
        <v>77</v>
      </c>
      <c r="E30" s="30" t="s">
        <v>17</v>
      </c>
      <c r="F30" s="36">
        <v>20</v>
      </c>
      <c r="G30" s="37">
        <v>3</v>
      </c>
    </row>
    <row r="31" ht="15" spans="1:7">
      <c r="A31" s="34">
        <v>30</v>
      </c>
      <c r="B31" s="30" t="s">
        <v>78</v>
      </c>
      <c r="C31" s="30" t="s">
        <v>72</v>
      </c>
      <c r="D31" s="35" t="s">
        <v>79</v>
      </c>
      <c r="E31" s="30" t="s">
        <v>17</v>
      </c>
      <c r="F31" s="36">
        <v>20</v>
      </c>
      <c r="G31" s="37">
        <v>3</v>
      </c>
    </row>
    <row r="32" ht="15" spans="1:7">
      <c r="A32" s="28">
        <v>31</v>
      </c>
      <c r="B32" s="30" t="s">
        <v>80</v>
      </c>
      <c r="C32" s="30" t="s">
        <v>72</v>
      </c>
      <c r="D32" s="35" t="s">
        <v>81</v>
      </c>
      <c r="E32" s="30" t="s">
        <v>17</v>
      </c>
      <c r="F32" s="36">
        <v>22</v>
      </c>
      <c r="G32" s="37">
        <v>3</v>
      </c>
    </row>
    <row r="33" ht="15" spans="1:7">
      <c r="A33" s="34">
        <v>32</v>
      </c>
      <c r="B33" s="30" t="s">
        <v>82</v>
      </c>
      <c r="C33" s="30" t="s">
        <v>72</v>
      </c>
      <c r="D33" s="35" t="s">
        <v>83</v>
      </c>
      <c r="E33" s="30" t="s">
        <v>17</v>
      </c>
      <c r="F33" s="36">
        <v>20</v>
      </c>
      <c r="G33" s="37">
        <v>3</v>
      </c>
    </row>
    <row r="34" ht="15" spans="1:7">
      <c r="A34" s="28">
        <v>33</v>
      </c>
      <c r="B34" s="30" t="s">
        <v>84</v>
      </c>
      <c r="C34" s="30" t="s">
        <v>72</v>
      </c>
      <c r="D34" s="35" t="s">
        <v>85</v>
      </c>
      <c r="E34" s="30" t="s">
        <v>17</v>
      </c>
      <c r="F34" s="36">
        <v>20</v>
      </c>
      <c r="G34" s="37">
        <v>3</v>
      </c>
    </row>
    <row r="35" ht="15" spans="1:7">
      <c r="A35" s="34">
        <v>34</v>
      </c>
      <c r="B35" s="30" t="s">
        <v>86</v>
      </c>
      <c r="C35" s="30" t="s">
        <v>72</v>
      </c>
      <c r="D35" s="35" t="s">
        <v>87</v>
      </c>
      <c r="E35" s="30" t="s">
        <v>17</v>
      </c>
      <c r="F35" s="36">
        <v>20</v>
      </c>
      <c r="G35" s="37">
        <v>3</v>
      </c>
    </row>
    <row r="36" ht="15" spans="1:7">
      <c r="A36" s="28">
        <v>35</v>
      </c>
      <c r="B36" s="30" t="s">
        <v>88</v>
      </c>
      <c r="C36" s="30" t="s">
        <v>72</v>
      </c>
      <c r="D36" s="35" t="s">
        <v>89</v>
      </c>
      <c r="E36" s="30" t="s">
        <v>17</v>
      </c>
      <c r="F36" s="36">
        <v>20</v>
      </c>
      <c r="G36" s="37">
        <v>3</v>
      </c>
    </row>
    <row r="37" ht="15" spans="1:7">
      <c r="A37" s="34">
        <v>36</v>
      </c>
      <c r="B37" s="30" t="s">
        <v>90</v>
      </c>
      <c r="C37" s="30" t="s">
        <v>72</v>
      </c>
      <c r="D37" s="35" t="s">
        <v>91</v>
      </c>
      <c r="E37" s="30" t="s">
        <v>17</v>
      </c>
      <c r="F37" s="36">
        <v>20</v>
      </c>
      <c r="G37" s="37">
        <v>3</v>
      </c>
    </row>
    <row r="38" ht="15" spans="1:7">
      <c r="A38" s="28">
        <v>37</v>
      </c>
      <c r="B38" s="30" t="s">
        <v>92</v>
      </c>
      <c r="C38" s="30" t="s">
        <v>72</v>
      </c>
      <c r="D38" s="35" t="s">
        <v>93</v>
      </c>
      <c r="E38" s="30" t="s">
        <v>17</v>
      </c>
      <c r="F38" s="36">
        <v>20</v>
      </c>
      <c r="G38" s="37">
        <v>3</v>
      </c>
    </row>
    <row r="39" ht="15" spans="1:7">
      <c r="A39" s="34">
        <v>38</v>
      </c>
      <c r="B39" s="30" t="s">
        <v>94</v>
      </c>
      <c r="C39" s="30" t="s">
        <v>72</v>
      </c>
      <c r="D39" s="35" t="s">
        <v>95</v>
      </c>
      <c r="E39" s="30" t="s">
        <v>17</v>
      </c>
      <c r="F39" s="36">
        <v>20</v>
      </c>
      <c r="G39" s="37">
        <v>3</v>
      </c>
    </row>
    <row r="40" ht="15" spans="1:7">
      <c r="A40" s="28">
        <v>39</v>
      </c>
      <c r="B40" s="30" t="s">
        <v>96</v>
      </c>
      <c r="C40" s="30" t="s">
        <v>72</v>
      </c>
      <c r="D40" s="35" t="s">
        <v>97</v>
      </c>
      <c r="E40" s="30" t="s">
        <v>17</v>
      </c>
      <c r="F40" s="36">
        <v>20</v>
      </c>
      <c r="G40" s="37">
        <v>3</v>
      </c>
    </row>
    <row r="41" ht="15" spans="1:7">
      <c r="A41" s="34">
        <v>40</v>
      </c>
      <c r="B41" s="30" t="s">
        <v>98</v>
      </c>
      <c r="C41" s="30" t="s">
        <v>99</v>
      </c>
      <c r="D41" s="35" t="s">
        <v>100</v>
      </c>
      <c r="E41" s="30" t="s">
        <v>101</v>
      </c>
      <c r="F41" s="36">
        <v>148</v>
      </c>
      <c r="G41" s="37">
        <f>F41*2%+1</f>
        <v>3.96</v>
      </c>
    </row>
    <row r="42" ht="15" spans="1:7">
      <c r="A42" s="28">
        <v>41</v>
      </c>
      <c r="B42" s="30" t="s">
        <v>102</v>
      </c>
      <c r="C42" s="30" t="s">
        <v>103</v>
      </c>
      <c r="D42" s="35" t="s">
        <v>104</v>
      </c>
      <c r="E42" s="30" t="s">
        <v>10</v>
      </c>
      <c r="F42" s="36">
        <v>60</v>
      </c>
      <c r="G42" s="37">
        <v>4</v>
      </c>
    </row>
    <row r="43" ht="15" spans="1:7">
      <c r="A43" s="34">
        <v>42</v>
      </c>
      <c r="B43" s="30" t="s">
        <v>105</v>
      </c>
      <c r="C43" s="30" t="s">
        <v>103</v>
      </c>
      <c r="D43" s="35" t="s">
        <v>106</v>
      </c>
      <c r="E43" s="30" t="s">
        <v>17</v>
      </c>
      <c r="F43" s="36">
        <v>26</v>
      </c>
      <c r="G43" s="37">
        <v>3</v>
      </c>
    </row>
    <row r="44" ht="15" spans="1:7">
      <c r="A44" s="28">
        <v>43</v>
      </c>
      <c r="B44" s="30" t="s">
        <v>107</v>
      </c>
      <c r="C44" s="30" t="s">
        <v>103</v>
      </c>
      <c r="D44" s="35" t="s">
        <v>108</v>
      </c>
      <c r="E44" s="30" t="s">
        <v>17</v>
      </c>
      <c r="F44" s="36">
        <v>22</v>
      </c>
      <c r="G44" s="37">
        <v>3</v>
      </c>
    </row>
    <row r="45" ht="15" spans="1:7">
      <c r="A45" s="34">
        <v>44</v>
      </c>
      <c r="B45" s="30" t="s">
        <v>109</v>
      </c>
      <c r="C45" s="30" t="s">
        <v>103</v>
      </c>
      <c r="D45" s="35" t="s">
        <v>110</v>
      </c>
      <c r="E45" s="30" t="s">
        <v>17</v>
      </c>
      <c r="F45" s="36">
        <v>22</v>
      </c>
      <c r="G45" s="37">
        <v>3</v>
      </c>
    </row>
    <row r="46" ht="15" spans="1:7">
      <c r="A46" s="28">
        <v>45</v>
      </c>
      <c r="B46" s="30" t="s">
        <v>111</v>
      </c>
      <c r="C46" s="30" t="s">
        <v>103</v>
      </c>
      <c r="D46" s="35" t="s">
        <v>112</v>
      </c>
      <c r="E46" s="30" t="s">
        <v>17</v>
      </c>
      <c r="F46" s="36">
        <v>20</v>
      </c>
      <c r="G46" s="37">
        <v>3</v>
      </c>
    </row>
    <row r="47" ht="15" spans="1:7">
      <c r="A47" s="34">
        <v>46</v>
      </c>
      <c r="B47" s="30" t="s">
        <v>113</v>
      </c>
      <c r="C47" s="30" t="s">
        <v>103</v>
      </c>
      <c r="D47" s="35" t="s">
        <v>114</v>
      </c>
      <c r="E47" s="30" t="s">
        <v>17</v>
      </c>
      <c r="F47" s="36">
        <v>19</v>
      </c>
      <c r="G47" s="37">
        <v>3</v>
      </c>
    </row>
    <row r="48" ht="15" spans="1:7">
      <c r="A48" s="28">
        <v>47</v>
      </c>
      <c r="B48" s="30" t="s">
        <v>115</v>
      </c>
      <c r="C48" s="30" t="s">
        <v>103</v>
      </c>
      <c r="D48" s="35" t="s">
        <v>116</v>
      </c>
      <c r="E48" s="30" t="s">
        <v>117</v>
      </c>
      <c r="F48" s="36">
        <v>320</v>
      </c>
      <c r="G48" s="37">
        <v>10</v>
      </c>
    </row>
    <row r="49" ht="15" spans="1:7">
      <c r="A49" s="34">
        <v>48</v>
      </c>
      <c r="B49" s="38" t="s">
        <v>118</v>
      </c>
      <c r="C49" s="30" t="s">
        <v>119</v>
      </c>
      <c r="D49" s="39" t="s">
        <v>120</v>
      </c>
      <c r="E49" s="38" t="s">
        <v>121</v>
      </c>
      <c r="F49" s="36">
        <v>231</v>
      </c>
      <c r="G49" s="37">
        <v>10</v>
      </c>
    </row>
    <row r="50" ht="15" spans="1:7">
      <c r="A50" s="28">
        <v>49</v>
      </c>
      <c r="B50" s="38" t="s">
        <v>122</v>
      </c>
      <c r="C50" s="30" t="s">
        <v>119</v>
      </c>
      <c r="D50" s="39" t="s">
        <v>123</v>
      </c>
      <c r="E50" s="38" t="s">
        <v>27</v>
      </c>
      <c r="F50" s="36">
        <v>85</v>
      </c>
      <c r="G50" s="37">
        <f>F50*2%+1</f>
        <v>2.7</v>
      </c>
    </row>
    <row r="51" ht="15" spans="1:7">
      <c r="A51" s="34">
        <v>50</v>
      </c>
      <c r="B51" s="30" t="s">
        <v>124</v>
      </c>
      <c r="C51" s="30" t="s">
        <v>119</v>
      </c>
      <c r="D51" s="35" t="s">
        <v>125</v>
      </c>
      <c r="E51" s="38" t="s">
        <v>30</v>
      </c>
      <c r="F51" s="36">
        <v>58</v>
      </c>
      <c r="G51" s="37">
        <f>F51*2%+1</f>
        <v>2.16</v>
      </c>
    </row>
    <row r="52" ht="15" spans="1:7">
      <c r="A52" s="28">
        <v>51</v>
      </c>
      <c r="B52" s="30" t="s">
        <v>126</v>
      </c>
      <c r="C52" s="30" t="s">
        <v>119</v>
      </c>
      <c r="D52" s="39" t="s">
        <v>127</v>
      </c>
      <c r="E52" s="38" t="s">
        <v>34</v>
      </c>
      <c r="F52" s="36">
        <v>234</v>
      </c>
      <c r="G52" s="37">
        <v>10</v>
      </c>
    </row>
    <row r="53" ht="15" spans="1:7">
      <c r="A53" s="34">
        <v>52</v>
      </c>
      <c r="B53" s="30" t="s">
        <v>128</v>
      </c>
      <c r="C53" s="30" t="s">
        <v>119</v>
      </c>
      <c r="D53" s="35" t="s">
        <v>129</v>
      </c>
      <c r="E53" s="30" t="s">
        <v>10</v>
      </c>
      <c r="F53" s="36">
        <v>70</v>
      </c>
      <c r="G53" s="37">
        <v>4</v>
      </c>
    </row>
    <row r="54" ht="15" spans="1:7">
      <c r="A54" s="28">
        <v>53</v>
      </c>
      <c r="B54" s="30" t="s">
        <v>124</v>
      </c>
      <c r="C54" s="30" t="s">
        <v>119</v>
      </c>
      <c r="D54" s="35" t="s">
        <v>130</v>
      </c>
      <c r="E54" s="30" t="s">
        <v>10</v>
      </c>
      <c r="F54" s="36">
        <v>64</v>
      </c>
      <c r="G54" s="37">
        <v>4</v>
      </c>
    </row>
    <row r="55" ht="15" spans="1:7">
      <c r="A55" s="34">
        <v>54</v>
      </c>
      <c r="B55" s="30" t="s">
        <v>131</v>
      </c>
      <c r="C55" s="30" t="s">
        <v>119</v>
      </c>
      <c r="D55" s="35" t="s">
        <v>132</v>
      </c>
      <c r="E55" s="30" t="s">
        <v>10</v>
      </c>
      <c r="F55" s="36">
        <v>64</v>
      </c>
      <c r="G55" s="37">
        <v>4</v>
      </c>
    </row>
    <row r="56" ht="15" spans="1:7">
      <c r="A56" s="28">
        <v>55</v>
      </c>
      <c r="B56" s="30" t="s">
        <v>133</v>
      </c>
      <c r="C56" s="30" t="s">
        <v>119</v>
      </c>
      <c r="D56" s="35" t="s">
        <v>134</v>
      </c>
      <c r="E56" s="30" t="s">
        <v>17</v>
      </c>
      <c r="F56" s="36">
        <v>20</v>
      </c>
      <c r="G56" s="37">
        <v>3</v>
      </c>
    </row>
    <row r="57" ht="15" spans="1:7">
      <c r="A57" s="34">
        <v>56</v>
      </c>
      <c r="B57" s="30" t="s">
        <v>135</v>
      </c>
      <c r="C57" s="30" t="s">
        <v>119</v>
      </c>
      <c r="D57" s="35" t="s">
        <v>136</v>
      </c>
      <c r="E57" s="30" t="s">
        <v>17</v>
      </c>
      <c r="F57" s="36">
        <v>20</v>
      </c>
      <c r="G57" s="37">
        <v>3</v>
      </c>
    </row>
    <row r="58" ht="15" spans="1:7">
      <c r="A58" s="28">
        <v>57</v>
      </c>
      <c r="B58" s="30" t="s">
        <v>137</v>
      </c>
      <c r="C58" s="30" t="s">
        <v>138</v>
      </c>
      <c r="D58" s="35" t="s">
        <v>139</v>
      </c>
      <c r="E58" s="30" t="s">
        <v>10</v>
      </c>
      <c r="F58" s="36">
        <v>50</v>
      </c>
      <c r="G58" s="37">
        <v>4</v>
      </c>
    </row>
    <row r="59" ht="15" spans="1:7">
      <c r="A59" s="34">
        <v>58</v>
      </c>
      <c r="B59" s="30" t="s">
        <v>140</v>
      </c>
      <c r="C59" s="30" t="s">
        <v>138</v>
      </c>
      <c r="D59" s="35" t="s">
        <v>141</v>
      </c>
      <c r="E59" s="30" t="s">
        <v>10</v>
      </c>
      <c r="F59" s="36">
        <v>50</v>
      </c>
      <c r="G59" s="37">
        <v>4</v>
      </c>
    </row>
    <row r="60" ht="15" spans="1:7">
      <c r="A60" s="28">
        <v>59</v>
      </c>
      <c r="B60" s="30" t="s">
        <v>142</v>
      </c>
      <c r="C60" s="30" t="s">
        <v>138</v>
      </c>
      <c r="D60" s="35" t="s">
        <v>143</v>
      </c>
      <c r="E60" s="30" t="s">
        <v>10</v>
      </c>
      <c r="F60" s="36">
        <v>50</v>
      </c>
      <c r="G60" s="37">
        <v>4</v>
      </c>
    </row>
    <row r="61" ht="15" spans="1:7">
      <c r="A61" s="34">
        <v>60</v>
      </c>
      <c r="B61" s="30" t="s">
        <v>144</v>
      </c>
      <c r="C61" s="38" t="s">
        <v>145</v>
      </c>
      <c r="D61" s="35" t="s">
        <v>146</v>
      </c>
      <c r="E61" s="30" t="s">
        <v>17</v>
      </c>
      <c r="F61" s="36">
        <v>20</v>
      </c>
      <c r="G61" s="37">
        <v>3</v>
      </c>
    </row>
    <row r="62" ht="15" spans="1:7">
      <c r="A62" s="28">
        <v>61</v>
      </c>
      <c r="B62" s="30" t="s">
        <v>147</v>
      </c>
      <c r="C62" s="30" t="s">
        <v>138</v>
      </c>
      <c r="D62" s="35" t="s">
        <v>148</v>
      </c>
      <c r="E62" s="30" t="s">
        <v>17</v>
      </c>
      <c r="F62" s="36">
        <v>19</v>
      </c>
      <c r="G62" s="37">
        <v>3</v>
      </c>
    </row>
    <row r="63" ht="15" spans="1:7">
      <c r="A63" s="34">
        <v>62</v>
      </c>
      <c r="B63" s="30" t="s">
        <v>149</v>
      </c>
      <c r="C63" s="38" t="s">
        <v>145</v>
      </c>
      <c r="D63" s="35" t="s">
        <v>150</v>
      </c>
      <c r="E63" s="30" t="s">
        <v>17</v>
      </c>
      <c r="F63" s="36">
        <v>19</v>
      </c>
      <c r="G63" s="37">
        <v>3</v>
      </c>
    </row>
    <row r="64" ht="15" spans="1:7">
      <c r="A64" s="28">
        <v>63</v>
      </c>
      <c r="B64" s="30" t="s">
        <v>151</v>
      </c>
      <c r="C64" s="30" t="s">
        <v>138</v>
      </c>
      <c r="D64" s="35" t="s">
        <v>152</v>
      </c>
      <c r="E64" s="30" t="s">
        <v>17</v>
      </c>
      <c r="F64" s="36">
        <v>17</v>
      </c>
      <c r="G64" s="37">
        <v>3</v>
      </c>
    </row>
    <row r="65" ht="15" spans="1:7">
      <c r="A65" s="34">
        <v>64</v>
      </c>
      <c r="B65" s="30" t="s">
        <v>153</v>
      </c>
      <c r="C65" s="30" t="s">
        <v>138</v>
      </c>
      <c r="D65" s="35" t="s">
        <v>154</v>
      </c>
      <c r="E65" s="30" t="s">
        <v>155</v>
      </c>
      <c r="F65" s="36">
        <v>3</v>
      </c>
      <c r="G65" s="37">
        <f>F65*2%+1</f>
        <v>1.06</v>
      </c>
    </row>
    <row r="66" ht="15" spans="1:7">
      <c r="A66" s="28">
        <v>65</v>
      </c>
      <c r="B66" s="30" t="s">
        <v>156</v>
      </c>
      <c r="C66" s="30" t="s">
        <v>157</v>
      </c>
      <c r="D66" s="35" t="s">
        <v>158</v>
      </c>
      <c r="E66" s="30" t="s">
        <v>27</v>
      </c>
      <c r="F66" s="36">
        <v>135</v>
      </c>
      <c r="G66" s="37">
        <f>F66*2%+1</f>
        <v>3.7</v>
      </c>
    </row>
    <row r="67" ht="15" spans="1:7">
      <c r="A67" s="34">
        <v>66</v>
      </c>
      <c r="B67" s="30" t="s">
        <v>159</v>
      </c>
      <c r="C67" s="30" t="s">
        <v>157</v>
      </c>
      <c r="D67" s="35" t="s">
        <v>160</v>
      </c>
      <c r="E67" s="30" t="s">
        <v>17</v>
      </c>
      <c r="F67" s="36">
        <v>20</v>
      </c>
      <c r="G67" s="37">
        <v>3</v>
      </c>
    </row>
    <row r="68" ht="15" spans="1:7">
      <c r="A68" s="28">
        <v>67</v>
      </c>
      <c r="B68" s="30" t="s">
        <v>156</v>
      </c>
      <c r="C68" s="30" t="s">
        <v>157</v>
      </c>
      <c r="D68" s="35" t="s">
        <v>161</v>
      </c>
      <c r="E68" s="30" t="s">
        <v>17</v>
      </c>
      <c r="F68" s="36">
        <v>19</v>
      </c>
      <c r="G68" s="37">
        <v>3</v>
      </c>
    </row>
    <row r="69" ht="15" spans="1:7">
      <c r="A69" s="34">
        <v>68</v>
      </c>
      <c r="B69" s="30" t="s">
        <v>162</v>
      </c>
      <c r="C69" s="30" t="s">
        <v>163</v>
      </c>
      <c r="D69" s="35" t="s">
        <v>164</v>
      </c>
      <c r="E69" s="30" t="s">
        <v>30</v>
      </c>
      <c r="F69" s="36">
        <v>46</v>
      </c>
      <c r="G69" s="37">
        <f>F69*2%+1</f>
        <v>1.92</v>
      </c>
    </row>
    <row r="70" ht="15" spans="1:7">
      <c r="A70" s="28">
        <v>69</v>
      </c>
      <c r="B70" s="30" t="s">
        <v>165</v>
      </c>
      <c r="C70" s="30" t="s">
        <v>166</v>
      </c>
      <c r="D70" s="35" t="s">
        <v>167</v>
      </c>
      <c r="E70" s="30" t="s">
        <v>34</v>
      </c>
      <c r="F70" s="40" t="s">
        <v>168</v>
      </c>
      <c r="G70" s="41">
        <v>4</v>
      </c>
    </row>
    <row r="71" ht="15" spans="1:7">
      <c r="A71" s="34">
        <v>70</v>
      </c>
      <c r="B71" s="30" t="s">
        <v>169</v>
      </c>
      <c r="C71" s="30" t="s">
        <v>163</v>
      </c>
      <c r="D71" s="35" t="s">
        <v>170</v>
      </c>
      <c r="E71" s="30" t="s">
        <v>10</v>
      </c>
      <c r="F71" s="36">
        <v>70</v>
      </c>
      <c r="G71" s="37">
        <v>4</v>
      </c>
    </row>
    <row r="72" ht="15" spans="1:7">
      <c r="A72" s="28">
        <v>71</v>
      </c>
      <c r="B72" s="30" t="s">
        <v>171</v>
      </c>
      <c r="C72" s="30" t="s">
        <v>163</v>
      </c>
      <c r="D72" s="35" t="s">
        <v>172</v>
      </c>
      <c r="E72" s="30" t="s">
        <v>10</v>
      </c>
      <c r="F72" s="36">
        <v>63</v>
      </c>
      <c r="G72" s="37">
        <v>4</v>
      </c>
    </row>
    <row r="73" ht="15" spans="1:7">
      <c r="A73" s="34">
        <v>72</v>
      </c>
      <c r="B73" s="30" t="s">
        <v>173</v>
      </c>
      <c r="C73" s="30" t="s">
        <v>163</v>
      </c>
      <c r="D73" s="35" t="s">
        <v>174</v>
      </c>
      <c r="E73" s="30" t="s">
        <v>10</v>
      </c>
      <c r="F73" s="36">
        <v>55</v>
      </c>
      <c r="G73" s="37">
        <v>4</v>
      </c>
    </row>
    <row r="74" ht="15" spans="1:7">
      <c r="A74" s="28">
        <v>73</v>
      </c>
      <c r="B74" s="30" t="s">
        <v>175</v>
      </c>
      <c r="C74" s="30" t="s">
        <v>163</v>
      </c>
      <c r="D74" s="35" t="s">
        <v>176</v>
      </c>
      <c r="E74" s="30" t="s">
        <v>17</v>
      </c>
      <c r="F74" s="36">
        <v>24</v>
      </c>
      <c r="G74" s="37">
        <v>3</v>
      </c>
    </row>
    <row r="75" ht="15" spans="1:7">
      <c r="A75" s="34">
        <v>74</v>
      </c>
      <c r="B75" s="30" t="s">
        <v>177</v>
      </c>
      <c r="C75" s="30" t="s">
        <v>163</v>
      </c>
      <c r="D75" s="35" t="s">
        <v>178</v>
      </c>
      <c r="E75" s="30" t="s">
        <v>17</v>
      </c>
      <c r="F75" s="36">
        <v>22</v>
      </c>
      <c r="G75" s="37">
        <v>3</v>
      </c>
    </row>
    <row r="76" ht="15" spans="1:7">
      <c r="A76" s="28">
        <v>75</v>
      </c>
      <c r="B76" s="30" t="s">
        <v>179</v>
      </c>
      <c r="C76" s="30" t="s">
        <v>163</v>
      </c>
      <c r="D76" s="35" t="s">
        <v>180</v>
      </c>
      <c r="E76" s="30" t="s">
        <v>17</v>
      </c>
      <c r="F76" s="36">
        <v>21</v>
      </c>
      <c r="G76" s="37">
        <v>3</v>
      </c>
    </row>
    <row r="77" ht="15" spans="1:7">
      <c r="A77" s="34">
        <v>76</v>
      </c>
      <c r="B77" s="30" t="s">
        <v>181</v>
      </c>
      <c r="C77" s="30" t="s">
        <v>163</v>
      </c>
      <c r="D77" s="35" t="s">
        <v>182</v>
      </c>
      <c r="E77" s="30" t="s">
        <v>17</v>
      </c>
      <c r="F77" s="36">
        <v>20</v>
      </c>
      <c r="G77" s="37">
        <v>3</v>
      </c>
    </row>
    <row r="78" ht="15" spans="1:7">
      <c r="A78" s="28">
        <v>77</v>
      </c>
      <c r="B78" s="30" t="s">
        <v>183</v>
      </c>
      <c r="C78" s="30" t="s">
        <v>163</v>
      </c>
      <c r="D78" s="35" t="s">
        <v>184</v>
      </c>
      <c r="E78" s="30" t="s">
        <v>17</v>
      </c>
      <c r="F78" s="36">
        <v>19</v>
      </c>
      <c r="G78" s="37">
        <v>3</v>
      </c>
    </row>
    <row r="79" ht="15" spans="1:7">
      <c r="A79" s="34">
        <v>78</v>
      </c>
      <c r="B79" s="30" t="s">
        <v>185</v>
      </c>
      <c r="C79" s="30" t="s">
        <v>163</v>
      </c>
      <c r="D79" s="35" t="s">
        <v>186</v>
      </c>
      <c r="E79" s="30" t="s">
        <v>17</v>
      </c>
      <c r="F79" s="36">
        <v>19</v>
      </c>
      <c r="G79" s="37">
        <v>3</v>
      </c>
    </row>
    <row r="80" ht="15" spans="1:7">
      <c r="A80" s="28">
        <v>79</v>
      </c>
      <c r="B80" s="30" t="s">
        <v>187</v>
      </c>
      <c r="C80" s="30" t="s">
        <v>163</v>
      </c>
      <c r="D80" s="35" t="s">
        <v>188</v>
      </c>
      <c r="E80" s="30" t="s">
        <v>17</v>
      </c>
      <c r="F80" s="36">
        <v>18</v>
      </c>
      <c r="G80" s="37">
        <v>3</v>
      </c>
    </row>
    <row r="81" ht="15" spans="1:7">
      <c r="A81" s="34">
        <v>80</v>
      </c>
      <c r="B81" s="30" t="s">
        <v>189</v>
      </c>
      <c r="C81" s="30" t="s">
        <v>163</v>
      </c>
      <c r="D81" s="35" t="s">
        <v>190</v>
      </c>
      <c r="E81" s="30" t="s">
        <v>17</v>
      </c>
      <c r="F81" s="36">
        <v>17</v>
      </c>
      <c r="G81" s="37">
        <v>3</v>
      </c>
    </row>
    <row r="82" ht="15" spans="1:7">
      <c r="A82" s="28">
        <v>81</v>
      </c>
      <c r="B82" s="30" t="s">
        <v>191</v>
      </c>
      <c r="C82" s="30" t="s">
        <v>163</v>
      </c>
      <c r="D82" s="35" t="s">
        <v>192</v>
      </c>
      <c r="E82" s="30" t="s">
        <v>193</v>
      </c>
      <c r="F82" s="36">
        <v>10</v>
      </c>
      <c r="G82" s="37">
        <v>2</v>
      </c>
    </row>
    <row r="83" ht="15" spans="1:7">
      <c r="A83" s="34">
        <v>82</v>
      </c>
      <c r="B83" s="30" t="s">
        <v>194</v>
      </c>
      <c r="C83" s="30" t="s">
        <v>195</v>
      </c>
      <c r="D83" s="35" t="s">
        <v>196</v>
      </c>
      <c r="E83" s="30" t="s">
        <v>197</v>
      </c>
      <c r="F83" s="36">
        <v>58</v>
      </c>
      <c r="G83" s="37">
        <f>F83*2%+1</f>
        <v>2.16</v>
      </c>
    </row>
    <row r="84" ht="15" spans="1:7">
      <c r="A84" s="28">
        <v>83</v>
      </c>
      <c r="B84" s="30" t="s">
        <v>198</v>
      </c>
      <c r="C84" s="30" t="s">
        <v>195</v>
      </c>
      <c r="D84" s="35" t="s">
        <v>199</v>
      </c>
      <c r="E84" s="30" t="s">
        <v>17</v>
      </c>
      <c r="F84" s="36">
        <v>21</v>
      </c>
      <c r="G84" s="37">
        <v>3</v>
      </c>
    </row>
    <row r="85" ht="15" spans="1:7">
      <c r="A85" s="34">
        <v>84</v>
      </c>
      <c r="B85" s="30" t="s">
        <v>200</v>
      </c>
      <c r="C85" s="30" t="s">
        <v>195</v>
      </c>
      <c r="D85" s="35" t="s">
        <v>201</v>
      </c>
      <c r="E85" s="30" t="s">
        <v>17</v>
      </c>
      <c r="F85" s="36">
        <v>20</v>
      </c>
      <c r="G85" s="37">
        <v>3</v>
      </c>
    </row>
    <row r="86" ht="15" spans="1:7">
      <c r="A86" s="28">
        <v>85</v>
      </c>
      <c r="B86" s="30" t="s">
        <v>202</v>
      </c>
      <c r="C86" s="30" t="s">
        <v>195</v>
      </c>
      <c r="D86" s="35" t="s">
        <v>203</v>
      </c>
      <c r="E86" s="30" t="s">
        <v>17</v>
      </c>
      <c r="F86" s="36">
        <v>20</v>
      </c>
      <c r="G86" s="37">
        <v>3</v>
      </c>
    </row>
    <row r="87" ht="15" spans="1:7">
      <c r="A87" s="34">
        <v>86</v>
      </c>
      <c r="B87" s="30" t="s">
        <v>204</v>
      </c>
      <c r="C87" s="30" t="s">
        <v>195</v>
      </c>
      <c r="D87" s="35" t="s">
        <v>205</v>
      </c>
      <c r="E87" s="30" t="s">
        <v>17</v>
      </c>
      <c r="F87" s="36">
        <v>20</v>
      </c>
      <c r="G87" s="37">
        <v>3</v>
      </c>
    </row>
    <row r="88" ht="15" spans="1:7">
      <c r="A88" s="28">
        <v>87</v>
      </c>
      <c r="B88" s="30" t="s">
        <v>206</v>
      </c>
      <c r="C88" s="30" t="s">
        <v>195</v>
      </c>
      <c r="D88" s="35" t="s">
        <v>207</v>
      </c>
      <c r="E88" s="30" t="s">
        <v>17</v>
      </c>
      <c r="F88" s="36">
        <v>20</v>
      </c>
      <c r="G88" s="37">
        <v>3</v>
      </c>
    </row>
    <row r="89" ht="16" customHeight="1" spans="1:7">
      <c r="A89" s="34">
        <v>88</v>
      </c>
      <c r="B89" s="42" t="s">
        <v>208</v>
      </c>
      <c r="C89" s="30" t="s">
        <v>195</v>
      </c>
      <c r="D89" s="43" t="s">
        <v>209</v>
      </c>
      <c r="E89" s="42" t="s">
        <v>17</v>
      </c>
      <c r="F89" s="44">
        <v>19</v>
      </c>
      <c r="G89" s="45">
        <v>3</v>
      </c>
    </row>
    <row r="90" ht="15" spans="1:7">
      <c r="A90" s="28">
        <v>89</v>
      </c>
      <c r="B90" s="30" t="s">
        <v>210</v>
      </c>
      <c r="C90" s="30" t="s">
        <v>211</v>
      </c>
      <c r="D90" s="35" t="s">
        <v>212</v>
      </c>
      <c r="E90" s="30" t="s">
        <v>10</v>
      </c>
      <c r="F90" s="36">
        <v>16</v>
      </c>
      <c r="G90" s="37">
        <v>4</v>
      </c>
    </row>
    <row r="91" ht="15" spans="1:7">
      <c r="A91" s="34">
        <v>90</v>
      </c>
      <c r="B91" s="30" t="s">
        <v>213</v>
      </c>
      <c r="C91" s="30" t="s">
        <v>211</v>
      </c>
      <c r="D91" s="35" t="s">
        <v>214</v>
      </c>
      <c r="E91" s="30" t="s">
        <v>17</v>
      </c>
      <c r="F91" s="36">
        <v>20</v>
      </c>
      <c r="G91" s="37">
        <v>3</v>
      </c>
    </row>
    <row r="92" ht="15" spans="1:7">
      <c r="A92" s="28">
        <v>91</v>
      </c>
      <c r="B92" s="30" t="s">
        <v>215</v>
      </c>
      <c r="C92" s="30" t="s">
        <v>211</v>
      </c>
      <c r="D92" s="35" t="s">
        <v>216</v>
      </c>
      <c r="E92" s="30" t="s">
        <v>17</v>
      </c>
      <c r="F92" s="36">
        <v>20</v>
      </c>
      <c r="G92" s="37">
        <v>3</v>
      </c>
    </row>
    <row r="93" ht="15" spans="1:7">
      <c r="A93" s="34">
        <v>92</v>
      </c>
      <c r="B93" s="30" t="s">
        <v>217</v>
      </c>
      <c r="C93" s="30" t="s">
        <v>211</v>
      </c>
      <c r="D93" s="35" t="s">
        <v>218</v>
      </c>
      <c r="E93" s="38" t="s">
        <v>17</v>
      </c>
      <c r="F93" s="36">
        <v>19</v>
      </c>
      <c r="G93" s="37">
        <v>3</v>
      </c>
    </row>
    <row r="94" ht="15" spans="1:7">
      <c r="A94" s="46">
        <v>93</v>
      </c>
      <c r="B94" s="47" t="s">
        <v>219</v>
      </c>
      <c r="C94" s="47" t="s">
        <v>211</v>
      </c>
      <c r="D94" s="48" t="s">
        <v>220</v>
      </c>
      <c r="E94" s="47" t="s">
        <v>221</v>
      </c>
      <c r="F94" s="17">
        <v>130</v>
      </c>
      <c r="G94" s="49">
        <v>15</v>
      </c>
    </row>
    <row r="95" s="25" customFormat="1" ht="15" spans="1:7">
      <c r="A95" s="50">
        <v>94</v>
      </c>
      <c r="B95" s="51" t="s">
        <v>222</v>
      </c>
      <c r="C95" s="51" t="s">
        <v>72</v>
      </c>
      <c r="D95" s="52" t="s">
        <v>223</v>
      </c>
      <c r="E95" s="53" t="s">
        <v>17</v>
      </c>
      <c r="F95" s="54">
        <v>19</v>
      </c>
      <c r="G95" s="55">
        <v>3</v>
      </c>
    </row>
    <row r="96" s="25" customFormat="1" ht="14.25" customHeight="1" spans="1:7">
      <c r="A96" s="56">
        <v>95</v>
      </c>
      <c r="B96" s="57" t="s">
        <v>118</v>
      </c>
      <c r="C96" s="57" t="s">
        <v>119</v>
      </c>
      <c r="D96" s="58" t="s">
        <v>224</v>
      </c>
      <c r="E96" s="59" t="s">
        <v>225</v>
      </c>
      <c r="F96" s="60">
        <v>100</v>
      </c>
      <c r="G96" s="61">
        <v>4</v>
      </c>
    </row>
  </sheetData>
  <sortState ref="A2:G96">
    <sortCondition ref="C2:C96"/>
    <sortCondition ref="E2:E96"/>
  </sortState>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
  <sheetViews>
    <sheetView workbookViewId="0">
      <selection activeCell="D14" sqref="D14"/>
    </sheetView>
  </sheetViews>
  <sheetFormatPr defaultColWidth="9" defaultRowHeight="13.5" outlineLevelRow="2" outlineLevelCol="6"/>
  <cols>
    <col min="3" max="3" width="22.5" style="8" customWidth="1"/>
    <col min="4" max="4" width="59.625" customWidth="1"/>
    <col min="5" max="6" width="9" style="8"/>
    <col min="7" max="7" width="17.875" style="8" customWidth="1"/>
  </cols>
  <sheetData>
    <row r="1" ht="14.25" spans="1:7">
      <c r="A1" s="9" t="s">
        <v>0</v>
      </c>
      <c r="B1" s="10" t="s">
        <v>1</v>
      </c>
      <c r="C1" s="11" t="s">
        <v>2</v>
      </c>
      <c r="D1" s="11" t="s">
        <v>3</v>
      </c>
      <c r="E1" s="12" t="s">
        <v>4</v>
      </c>
      <c r="F1" s="13" t="s">
        <v>5</v>
      </c>
      <c r="G1" s="13" t="s">
        <v>6</v>
      </c>
    </row>
    <row r="2" ht="15" spans="1:7">
      <c r="A2" s="14">
        <v>1</v>
      </c>
      <c r="B2" s="15" t="s">
        <v>226</v>
      </c>
      <c r="C2" s="16" t="s">
        <v>72</v>
      </c>
      <c r="D2" s="15" t="s">
        <v>227</v>
      </c>
      <c r="E2" s="17" t="s">
        <v>228</v>
      </c>
      <c r="F2" s="18">
        <v>100</v>
      </c>
      <c r="G2" s="18">
        <f>F2*2%</f>
        <v>2</v>
      </c>
    </row>
    <row r="3" ht="15" spans="1:7">
      <c r="A3" s="19">
        <v>2</v>
      </c>
      <c r="B3" s="20" t="s">
        <v>229</v>
      </c>
      <c r="C3" s="21" t="s">
        <v>230</v>
      </c>
      <c r="D3" s="20" t="s">
        <v>231</v>
      </c>
      <c r="E3" s="22" t="s">
        <v>228</v>
      </c>
      <c r="F3" s="23">
        <v>103.8</v>
      </c>
      <c r="G3" s="23">
        <f>F3*2%</f>
        <v>2.076</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
  <sheetViews>
    <sheetView workbookViewId="0">
      <selection activeCell="B14" sqref="B14"/>
    </sheetView>
  </sheetViews>
  <sheetFormatPr defaultColWidth="8.75" defaultRowHeight="14.25" outlineLevelRow="4" outlineLevelCol="6"/>
  <cols>
    <col min="1" max="1" width="7.375" style="1" customWidth="1"/>
    <col min="2" max="2" width="46.25" style="2" customWidth="1"/>
    <col min="3" max="3" width="23.625" style="2" customWidth="1"/>
    <col min="4" max="4" width="10.5" style="1" customWidth="1"/>
    <col min="5" max="5" width="16.375" style="1" customWidth="1"/>
    <col min="6" max="6" width="17.75" style="1" customWidth="1"/>
    <col min="7" max="7" width="16.75" style="3" customWidth="1"/>
    <col min="8" max="16384" width="8.75" style="2"/>
  </cols>
  <sheetData>
    <row r="1" ht="13.5" spans="1:7">
      <c r="A1" s="4" t="s">
        <v>0</v>
      </c>
      <c r="B1" s="4" t="s">
        <v>3</v>
      </c>
      <c r="C1" s="4" t="s">
        <v>4</v>
      </c>
      <c r="D1" s="4" t="s">
        <v>232</v>
      </c>
      <c r="E1" s="4" t="s">
        <v>233</v>
      </c>
      <c r="F1" s="4" t="s">
        <v>234</v>
      </c>
      <c r="G1" s="4" t="s">
        <v>6</v>
      </c>
    </row>
    <row r="2" spans="1:7">
      <c r="A2" s="5">
        <v>1</v>
      </c>
      <c r="B2" s="6" t="s">
        <v>235</v>
      </c>
      <c r="C2" s="6" t="s">
        <v>236</v>
      </c>
      <c r="D2" s="7" t="s">
        <v>237</v>
      </c>
      <c r="E2" s="7" t="s">
        <v>72</v>
      </c>
      <c r="F2" s="7">
        <v>394.25</v>
      </c>
      <c r="G2" s="7">
        <f>F2*2%</f>
        <v>7.885</v>
      </c>
    </row>
    <row r="3" spans="1:7">
      <c r="A3" s="5">
        <v>2</v>
      </c>
      <c r="B3" s="6" t="s">
        <v>238</v>
      </c>
      <c r="C3" s="6" t="s">
        <v>236</v>
      </c>
      <c r="D3" s="7" t="s">
        <v>239</v>
      </c>
      <c r="E3" s="7" t="s">
        <v>119</v>
      </c>
      <c r="F3" s="7">
        <v>350</v>
      </c>
      <c r="G3" s="7">
        <f>F3*2%</f>
        <v>7</v>
      </c>
    </row>
    <row r="4" spans="1:7">
      <c r="A4" s="5">
        <v>3</v>
      </c>
      <c r="B4" s="6" t="s">
        <v>240</v>
      </c>
      <c r="C4" s="6" t="s">
        <v>236</v>
      </c>
      <c r="D4" s="7" t="s">
        <v>241</v>
      </c>
      <c r="E4" s="7" t="s">
        <v>119</v>
      </c>
      <c r="F4" s="7">
        <v>190</v>
      </c>
      <c r="G4" s="7">
        <f>F4*2%</f>
        <v>3.8</v>
      </c>
    </row>
    <row r="5" spans="1:7">
      <c r="A5" s="5">
        <v>4</v>
      </c>
      <c r="B5" s="6" t="s">
        <v>242</v>
      </c>
      <c r="C5" s="6" t="s">
        <v>243</v>
      </c>
      <c r="D5" s="7" t="s">
        <v>244</v>
      </c>
      <c r="E5" s="7" t="s">
        <v>25</v>
      </c>
      <c r="F5" s="7">
        <v>100</v>
      </c>
      <c r="G5" s="7">
        <f>F5*2%</f>
        <v>2</v>
      </c>
    </row>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国家部委</vt:lpstr>
      <vt:lpstr>横向</vt:lpstr>
      <vt:lpstr>省基金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2017-07-05T01:36:17Z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